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ÁLYÁZATI PROGRAMOK_2022\TÁMOGATÁS2022\2_Dosszié\"/>
    </mc:Choice>
  </mc:AlternateContent>
  <bookViews>
    <workbookView xWindow="0" yWindow="0" windowWidth="28800" windowHeight="12315"/>
  </bookViews>
  <sheets>
    <sheet name="VILLAN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D29" i="2"/>
  <c r="D30" i="2" s="1"/>
  <c r="D31" i="2" s="1"/>
  <c r="C29" i="2"/>
  <c r="C30" i="2" s="1"/>
  <c r="C31" i="2" s="1"/>
  <c r="B29" i="2"/>
  <c r="B30" i="2" s="1"/>
  <c r="B31" i="2" s="1"/>
  <c r="C14" i="2"/>
  <c r="C15" i="2" s="1"/>
  <c r="C16" i="2" s="1"/>
  <c r="D14" i="2"/>
  <c r="D15" i="2" s="1"/>
  <c r="D16" i="2" s="1"/>
  <c r="B14" i="2"/>
  <c r="B15" i="2" s="1"/>
  <c r="B16" i="2" s="1"/>
  <c r="B36" i="2" l="1"/>
  <c r="D36" i="2"/>
  <c r="C36" i="2"/>
  <c r="D40" i="2" l="1"/>
</calcChain>
</file>

<file path=xl/sharedStrings.xml><?xml version="1.0" encoding="utf-8"?>
<sst xmlns="http://schemas.openxmlformats.org/spreadsheetml/2006/main" count="40" uniqueCount="23">
  <si>
    <t>2021. október</t>
  </si>
  <si>
    <t>2021. november</t>
  </si>
  <si>
    <t>2021. december</t>
  </si>
  <si>
    <t>Egységár (Ft)</t>
  </si>
  <si>
    <t>Becsült kalkulátor</t>
  </si>
  <si>
    <t xml:space="preserve"> Új Egységár (Ft)</t>
  </si>
  <si>
    <t>2022. október</t>
  </si>
  <si>
    <t>2022. november</t>
  </si>
  <si>
    <t>2022. december</t>
  </si>
  <si>
    <t>Fogyasztás ( kw/óra) a 2021-es év alapján</t>
  </si>
  <si>
    <t>Ellátotti létszám (fő):</t>
  </si>
  <si>
    <t>Támogatási korlát (a megadott összegnél több nem igényelhető)</t>
  </si>
  <si>
    <t>Villanyár kompenzáció kalkulátor</t>
  </si>
  <si>
    <t>2021. évi valós fogyasztás értékei</t>
  </si>
  <si>
    <t>2022. évi kalkulátor (Csak az új egységárat kell beírni!)</t>
  </si>
  <si>
    <t>Szolgáltató neve:</t>
  </si>
  <si>
    <t>Számla végösszege:</t>
  </si>
  <si>
    <t>Összes havi fogyasztás (MJ)</t>
  </si>
  <si>
    <t>Összes havi fogyasztás (kwh)</t>
  </si>
  <si>
    <t>Gázár kompenzáció kalkulátor</t>
  </si>
  <si>
    <t>Igényelhető villany támogatás (80%)</t>
  </si>
  <si>
    <t>Teljes igényelhető támogatás havi bontásban:</t>
  </si>
  <si>
    <t>Teljes igényelt támogatás: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</si>
</sst>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Ft-40E]_-;\-* #,##0.00\ [$Ft-40E]_-;_-* &quot;-&quot;??\ [$Ft-40E]_-;_-@_-"/>
    <numFmt numFmtId="166" formatCode="_-* #,##0\ [$Ft-40E]_-;\-* #,##0\ [$Ft-40E]_-;_-* &quot;-&quot;??\ [$Ft-40E]_-;_-@_-"/>
  </numFmts>
  <fonts count="8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5" xfId="0" applyFill="1" applyBorder="1"/>
    <xf numFmtId="164" fontId="0" fillId="0" borderId="1" xfId="0" applyNumberFormat="1" applyBorder="1"/>
    <xf numFmtId="0" fontId="0" fillId="0" borderId="3" xfId="0" applyBorder="1" applyAlignment="1">
      <alignment horizontal="right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2" borderId="11" xfId="0" applyFill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66" fontId="0" fillId="0" borderId="21" xfId="0" applyNumberFormat="1" applyBorder="1" applyAlignment="1">
      <alignment horizontal="right"/>
    </xf>
    <xf numFmtId="166" fontId="0" fillId="0" borderId="22" xfId="0" applyNumberForma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166" fontId="0" fillId="2" borderId="4" xfId="0" applyNumberFormat="1" applyFill="1" applyBorder="1"/>
    <xf numFmtId="166" fontId="0" fillId="2" borderId="24" xfId="0" applyNumberFormat="1" applyFill="1" applyBorder="1"/>
    <xf numFmtId="0" fontId="3" fillId="2" borderId="12" xfId="0" applyFont="1" applyFill="1" applyBorder="1" applyAlignment="1">
      <alignment horizontal="right"/>
    </xf>
    <xf numFmtId="164" fontId="0" fillId="2" borderId="14" xfId="0" applyNumberFormat="1" applyFill="1" applyBorder="1"/>
    <xf numFmtId="164" fontId="0" fillId="2" borderId="13" xfId="0" applyNumberFormat="1" applyFill="1" applyBorder="1"/>
    <xf numFmtId="0" fontId="0" fillId="2" borderId="25" xfId="0" applyFill="1" applyBorder="1"/>
    <xf numFmtId="0" fontId="0" fillId="2" borderId="26" xfId="0" applyFill="1" applyBorder="1"/>
    <xf numFmtId="166" fontId="0" fillId="2" borderId="21" xfId="0" applyNumberFormat="1" applyFill="1" applyBorder="1"/>
    <xf numFmtId="166" fontId="0" fillId="2" borderId="22" xfId="0" applyNumberFormat="1" applyFill="1" applyBorder="1"/>
    <xf numFmtId="166" fontId="0" fillId="2" borderId="23" xfId="0" applyNumberFormat="1" applyFill="1" applyBorder="1"/>
    <xf numFmtId="0" fontId="0" fillId="0" borderId="24" xfId="0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3" borderId="30" xfId="0" applyFont="1" applyFill="1" applyBorder="1" applyAlignment="1">
      <alignment horizontal="right"/>
    </xf>
    <xf numFmtId="0" fontId="3" fillId="3" borderId="3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right" wrapText="1"/>
    </xf>
    <xf numFmtId="164" fontId="0" fillId="2" borderId="12" xfId="0" applyNumberFormat="1" applyFill="1" applyBorder="1"/>
    <xf numFmtId="0" fontId="6" fillId="0" borderId="0" xfId="0" applyFont="1" applyFill="1" applyBorder="1" applyAlignment="1">
      <alignment horizontal="right"/>
    </xf>
    <xf numFmtId="0" fontId="6" fillId="0" borderId="2" xfId="0" applyFont="1" applyBorder="1"/>
    <xf numFmtId="0" fontId="6" fillId="0" borderId="0" xfId="0" applyFont="1" applyFill="1" applyBorder="1" applyAlignment="1">
      <alignment horizontal="right" wrapText="1"/>
    </xf>
    <xf numFmtId="164" fontId="7" fillId="2" borderId="2" xfId="0" applyNumberFormat="1" applyFont="1" applyFill="1" applyBorder="1"/>
    <xf numFmtId="0" fontId="2" fillId="3" borderId="9" xfId="0" applyFon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40"/>
  <sheetViews>
    <sheetView tabSelected="1" zoomScale="120" zoomScaleNormal="120" workbookViewId="0">
      <selection activeCell="D10" sqref="D10"/>
    </sheetView>
  </sheetViews>
  <sheetFormatPr defaultColWidth="0" defaultRowHeight="14.25" x14ac:dyDescent="0.2"/>
  <cols>
    <col min="1" max="1" width="35.125" bestFit="1" customWidth="1"/>
    <col min="2" max="2" width="28.375" customWidth="1"/>
    <col min="3" max="3" width="20.875" customWidth="1"/>
    <col min="4" max="4" width="26.375" bestFit="1" customWidth="1"/>
    <col min="6" max="16384" width="9" hidden="1"/>
  </cols>
  <sheetData>
    <row r="1" spans="1:4" ht="15" x14ac:dyDescent="0.2">
      <c r="A1" s="35" t="s">
        <v>12</v>
      </c>
      <c r="B1" s="35"/>
      <c r="C1" s="35"/>
      <c r="D1" s="35"/>
    </row>
    <row r="2" spans="1:4" ht="15" thickBot="1" x14ac:dyDescent="0.25"/>
    <row r="3" spans="1:4" ht="15.75" thickBot="1" x14ac:dyDescent="0.3">
      <c r="A3" s="34" t="s">
        <v>15</v>
      </c>
      <c r="B3" s="11"/>
      <c r="C3" s="12"/>
      <c r="D3" s="13"/>
    </row>
    <row r="4" spans="1:4" ht="15" thickBot="1" x14ac:dyDescent="0.25"/>
    <row r="5" spans="1:4" ht="15.75" thickBot="1" x14ac:dyDescent="0.3">
      <c r="B5" s="14" t="s">
        <v>13</v>
      </c>
      <c r="C5" s="15"/>
      <c r="D5" s="16"/>
    </row>
    <row r="6" spans="1:4" ht="15.75" thickBot="1" x14ac:dyDescent="0.3">
      <c r="A6" s="2"/>
      <c r="B6" s="22" t="s">
        <v>0</v>
      </c>
      <c r="C6" s="22" t="s">
        <v>1</v>
      </c>
      <c r="D6" s="22" t="s">
        <v>2</v>
      </c>
    </row>
    <row r="7" spans="1:4" x14ac:dyDescent="0.2">
      <c r="A7" s="20" t="s">
        <v>3</v>
      </c>
      <c r="B7" s="23"/>
      <c r="C7" s="24"/>
      <c r="D7" s="25"/>
    </row>
    <row r="8" spans="1:4" x14ac:dyDescent="0.2">
      <c r="A8" s="20" t="s">
        <v>18</v>
      </c>
      <c r="B8" s="26"/>
      <c r="C8" s="3"/>
      <c r="D8" s="27"/>
    </row>
    <row r="9" spans="1:4" ht="15" thickBot="1" x14ac:dyDescent="0.25">
      <c r="A9" s="20" t="s">
        <v>16</v>
      </c>
      <c r="B9" s="28"/>
      <c r="C9" s="29"/>
      <c r="D9" s="30"/>
    </row>
    <row r="10" spans="1:4" ht="15" thickBot="1" x14ac:dyDescent="0.25">
      <c r="A10" s="1"/>
    </row>
    <row r="11" spans="1:4" ht="15.75" thickBot="1" x14ac:dyDescent="0.3">
      <c r="A11" s="1"/>
      <c r="B11" s="31" t="s">
        <v>14</v>
      </c>
      <c r="C11" s="32"/>
      <c r="D11" s="33"/>
    </row>
    <row r="12" spans="1:4" ht="15.75" thickBot="1" x14ac:dyDescent="0.3">
      <c r="A12" s="49"/>
      <c r="B12" s="50" t="s">
        <v>6</v>
      </c>
      <c r="C12" s="51" t="s">
        <v>7</v>
      </c>
      <c r="D12" s="52" t="s">
        <v>8</v>
      </c>
    </row>
    <row r="13" spans="1:4" ht="15" thickBot="1" x14ac:dyDescent="0.25">
      <c r="A13" s="53" t="s">
        <v>5</v>
      </c>
      <c r="B13" s="7"/>
      <c r="C13" s="8"/>
      <c r="D13" s="9"/>
    </row>
    <row r="14" spans="1:4" x14ac:dyDescent="0.2">
      <c r="A14" s="54" t="s">
        <v>9</v>
      </c>
      <c r="B14" s="44">
        <f>B8</f>
        <v>0</v>
      </c>
      <c r="C14" s="4">
        <f>C8</f>
        <v>0</v>
      </c>
      <c r="D14" s="45">
        <f>D8</f>
        <v>0</v>
      </c>
    </row>
    <row r="15" spans="1:4" ht="15" thickBot="1" x14ac:dyDescent="0.25">
      <c r="A15" s="55" t="s">
        <v>4</v>
      </c>
      <c r="B15" s="46">
        <f>B14*B13</f>
        <v>0</v>
      </c>
      <c r="C15" s="47">
        <f t="shared" ref="C15:D15" si="0">C14*C13</f>
        <v>0</v>
      </c>
      <c r="D15" s="48">
        <f t="shared" si="0"/>
        <v>0</v>
      </c>
    </row>
    <row r="16" spans="1:4" ht="15" thickBot="1" x14ac:dyDescent="0.25">
      <c r="A16" s="41" t="s">
        <v>20</v>
      </c>
      <c r="B16" s="61">
        <f>(B15-B9)*0.8</f>
        <v>0</v>
      </c>
      <c r="C16" s="42">
        <f>(C15-C9)*0.8</f>
        <v>0</v>
      </c>
      <c r="D16" s="43">
        <f>(D15-D9)*0.8</f>
        <v>0</v>
      </c>
    </row>
    <row r="17" spans="1:4" x14ac:dyDescent="0.2">
      <c r="A17" s="38"/>
      <c r="B17" s="38"/>
      <c r="C17" s="38"/>
      <c r="D17" s="38"/>
    </row>
    <row r="18" spans="1:4" ht="15" x14ac:dyDescent="0.2">
      <c r="A18" s="36" t="s">
        <v>19</v>
      </c>
      <c r="B18" s="36"/>
      <c r="C18" s="36"/>
      <c r="D18" s="36"/>
    </row>
    <row r="19" spans="1:4" ht="15" thickBot="1" x14ac:dyDescent="0.25"/>
    <row r="20" spans="1:4" ht="15.75" thickBot="1" x14ac:dyDescent="0.3">
      <c r="B20" s="14" t="s">
        <v>13</v>
      </c>
      <c r="C20" s="15"/>
      <c r="D20" s="16"/>
    </row>
    <row r="21" spans="1:4" ht="15.75" thickBot="1" x14ac:dyDescent="0.3">
      <c r="A21" s="2"/>
      <c r="B21" s="22" t="s">
        <v>0</v>
      </c>
      <c r="C21" s="22" t="s">
        <v>1</v>
      </c>
      <c r="D21" s="22" t="s">
        <v>2</v>
      </c>
    </row>
    <row r="22" spans="1:4" x14ac:dyDescent="0.2">
      <c r="A22" s="20" t="s">
        <v>3</v>
      </c>
      <c r="B22" s="23"/>
      <c r="C22" s="24"/>
      <c r="D22" s="25"/>
    </row>
    <row r="23" spans="1:4" x14ac:dyDescent="0.2">
      <c r="A23" s="20" t="s">
        <v>17</v>
      </c>
      <c r="B23" s="26"/>
      <c r="C23" s="3"/>
      <c r="D23" s="27"/>
    </row>
    <row r="24" spans="1:4" ht="15" thickBot="1" x14ac:dyDescent="0.25">
      <c r="A24" s="20" t="s">
        <v>16</v>
      </c>
      <c r="B24" s="28"/>
      <c r="C24" s="29"/>
      <c r="D24" s="30"/>
    </row>
    <row r="25" spans="1:4" ht="15" thickBot="1" x14ac:dyDescent="0.25">
      <c r="A25" s="1"/>
    </row>
    <row r="26" spans="1:4" ht="15.75" thickBot="1" x14ac:dyDescent="0.3">
      <c r="A26" s="1"/>
      <c r="B26" s="31" t="s">
        <v>14</v>
      </c>
      <c r="C26" s="32"/>
      <c r="D26" s="33"/>
    </row>
    <row r="27" spans="1:4" ht="15.75" thickBot="1" x14ac:dyDescent="0.3">
      <c r="A27" s="6"/>
      <c r="B27" s="17" t="s">
        <v>6</v>
      </c>
      <c r="C27" s="18" t="s">
        <v>7</v>
      </c>
      <c r="D27" s="19" t="s">
        <v>8</v>
      </c>
    </row>
    <row r="28" spans="1:4" ht="15" thickBot="1" x14ac:dyDescent="0.25">
      <c r="A28" s="20" t="s">
        <v>5</v>
      </c>
      <c r="B28" s="7"/>
      <c r="C28" s="8"/>
      <c r="D28" s="9"/>
    </row>
    <row r="29" spans="1:4" x14ac:dyDescent="0.2">
      <c r="A29" s="21" t="s">
        <v>9</v>
      </c>
      <c r="B29" s="4">
        <f>B23</f>
        <v>0</v>
      </c>
      <c r="C29" s="4">
        <f>C23</f>
        <v>0</v>
      </c>
      <c r="D29" s="10">
        <f>D23</f>
        <v>0</v>
      </c>
    </row>
    <row r="30" spans="1:4" ht="15" thickBot="1" x14ac:dyDescent="0.25">
      <c r="A30" s="21" t="s">
        <v>4</v>
      </c>
      <c r="B30" s="39">
        <f>B29*B28</f>
        <v>0</v>
      </c>
      <c r="C30" s="39">
        <f t="shared" ref="C30:D30" si="1">C29*C28</f>
        <v>0</v>
      </c>
      <c r="D30" s="40">
        <f t="shared" si="1"/>
        <v>0</v>
      </c>
    </row>
    <row r="31" spans="1:4" ht="15" thickBot="1" x14ac:dyDescent="0.25">
      <c r="A31" s="41" t="s">
        <v>20</v>
      </c>
      <c r="B31" s="56">
        <f>(B30-B24)*0.8</f>
        <v>0</v>
      </c>
      <c r="C31" s="57">
        <f>(C30-C24)*0.8</f>
        <v>0</v>
      </c>
      <c r="D31" s="58">
        <f>(D30-D24)*0.8</f>
        <v>0</v>
      </c>
    </row>
    <row r="35" spans="1:4" ht="15" x14ac:dyDescent="0.25">
      <c r="A35" s="2"/>
      <c r="B35" s="59" t="s">
        <v>6</v>
      </c>
      <c r="C35" s="59" t="s">
        <v>7</v>
      </c>
      <c r="D35" s="59" t="s">
        <v>8</v>
      </c>
    </row>
    <row r="36" spans="1:4" ht="28.5" x14ac:dyDescent="0.2">
      <c r="A36" s="60" t="s">
        <v>21</v>
      </c>
      <c r="B36" s="5">
        <f>B31+B16</f>
        <v>0</v>
      </c>
      <c r="C36" s="5">
        <f>C31+C16</f>
        <v>0</v>
      </c>
      <c r="D36" s="5">
        <f>D31+D16</f>
        <v>0</v>
      </c>
    </row>
    <row r="38" spans="1:4" ht="15" thickBot="1" x14ac:dyDescent="0.25">
      <c r="D38" s="37"/>
    </row>
    <row r="39" spans="1:4" ht="16.5" thickBot="1" x14ac:dyDescent="0.3">
      <c r="A39" s="62" t="s">
        <v>10</v>
      </c>
      <c r="B39" s="63"/>
      <c r="D39" s="66" t="s">
        <v>22</v>
      </c>
    </row>
    <row r="40" spans="1:4" ht="26.25" thickBot="1" x14ac:dyDescent="0.25">
      <c r="A40" s="64" t="s">
        <v>11</v>
      </c>
      <c r="B40" s="65">
        <f>B39*388160</f>
        <v>0</v>
      </c>
      <c r="D40" s="67">
        <f>SUM(B36:D36)</f>
        <v>0</v>
      </c>
    </row>
  </sheetData>
  <mergeCells count="7">
    <mergeCell ref="B20:D20"/>
    <mergeCell ref="B26:D26"/>
    <mergeCell ref="A18:D18"/>
    <mergeCell ref="A1:D1"/>
    <mergeCell ref="B5:D5"/>
    <mergeCell ref="B11:D11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VILLANY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Szilaj Zsolt</dc:creator>
  <cp:lastModifiedBy>Szilaj Zsolt</cp:lastModifiedBy>
  <dcterms:created xsi:type="dcterms:W3CDTF">2022-11-25T10:27:36Z</dcterms:created>
  <dcterms:modified xsi:type="dcterms:W3CDTF">2022-11-25T11:02:05Z</dcterms:modified>
</cp:coreProperties>
</file>